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N28" i="1"/>
  <c r="M28" i="1"/>
  <c r="L28" i="1"/>
  <c r="K28" i="1"/>
  <c r="J28" i="1"/>
  <c r="M15" i="1"/>
  <c r="L15" i="1"/>
  <c r="K15" i="1"/>
  <c r="M12" i="1"/>
  <c r="L12" i="1"/>
</calcChain>
</file>

<file path=xl/sharedStrings.xml><?xml version="1.0" encoding="utf-8"?>
<sst xmlns="http://schemas.openxmlformats.org/spreadsheetml/2006/main" count="115" uniqueCount="62">
  <si>
    <t>№ п/п</t>
  </si>
  <si>
    <t>название кл.формирования</t>
  </si>
  <si>
    <t>жанр</t>
  </si>
  <si>
    <t>статус</t>
  </si>
  <si>
    <t>возратсной статус</t>
  </si>
  <si>
    <t>ФИО рук-ля</t>
  </si>
  <si>
    <t>оплата труда руководителя</t>
  </si>
  <si>
    <t>штатный/нештатный</t>
  </si>
  <si>
    <t>платная/бесплатная услуга</t>
  </si>
  <si>
    <t>кол-во участников</t>
  </si>
  <si>
    <t>в т.ч.дети</t>
  </si>
  <si>
    <t>в т.ч. Подростки от 14 до 18 лет</t>
  </si>
  <si>
    <t>в т.ч. Молодежь от 18 до  24 лет</t>
  </si>
  <si>
    <t>в т.ч. Взрослые</t>
  </si>
  <si>
    <t>клубные формирования самодеятельного народного творчества</t>
  </si>
  <si>
    <t>кр</t>
  </si>
  <si>
    <t>детский</t>
  </si>
  <si>
    <t>бюджет</t>
  </si>
  <si>
    <t>штат</t>
  </si>
  <si>
    <t>б/платно</t>
  </si>
  <si>
    <t>всего по разделу</t>
  </si>
  <si>
    <t>платно</t>
  </si>
  <si>
    <t>всего по детским</t>
  </si>
  <si>
    <t>КХС</t>
  </si>
  <si>
    <t>взрослый</t>
  </si>
  <si>
    <t>вокал</t>
  </si>
  <si>
    <t>всего по взрослым</t>
  </si>
  <si>
    <t>иные клубные формирования</t>
  </si>
  <si>
    <t xml:space="preserve">итого по разделу </t>
  </si>
  <si>
    <t xml:space="preserve">клубы по интересам </t>
  </si>
  <si>
    <t>прочее</t>
  </si>
  <si>
    <t>ЛФ</t>
  </si>
  <si>
    <t>договор</t>
  </si>
  <si>
    <t>в/штат</t>
  </si>
  <si>
    <t>итого по разделу (взрослые)</t>
  </si>
  <si>
    <t>ИТОГО:</t>
  </si>
  <si>
    <t>детские коллективы</t>
  </si>
  <si>
    <t>взрослые коллективы</t>
  </si>
  <si>
    <t>всего</t>
  </si>
  <si>
    <t>театральное мастерство</t>
  </si>
  <si>
    <t>вокальный коллектив "Музыкальная радуга"</t>
  </si>
  <si>
    <t>Мумбер С.Г.</t>
  </si>
  <si>
    <t>вокальный коллектив "Околица"</t>
  </si>
  <si>
    <t>детский клуб "Колокольчик"</t>
  </si>
  <si>
    <t>общее развитие</t>
  </si>
  <si>
    <t xml:space="preserve">Шоу группа «Гуляй душа» </t>
  </si>
  <si>
    <t xml:space="preserve">клуб «Диско» </t>
  </si>
  <si>
    <t>Развлекательный</t>
  </si>
  <si>
    <t>танцевальный</t>
  </si>
  <si>
    <t>спортивный клуб "Тенис"</t>
  </si>
  <si>
    <t>молодежь</t>
  </si>
  <si>
    <t>Хайретдинов В.Р.</t>
  </si>
  <si>
    <t>Ветлина Ф.А.</t>
  </si>
  <si>
    <t>кружок краеведческий "Истоки"</t>
  </si>
  <si>
    <t>просвятительский</t>
  </si>
  <si>
    <t>краеведение</t>
  </si>
  <si>
    <t>кружок экологического направления "Эко няня"</t>
  </si>
  <si>
    <t>подростки</t>
  </si>
  <si>
    <t>волонтерский отряд "ЭКОС"</t>
  </si>
  <si>
    <t>Женский клуб «Субботея»</t>
  </si>
  <si>
    <t>театральный коллектив "Колесо"</t>
  </si>
  <si>
    <t>Информация о деятельности клубных формирований МКУ "ГДК" МГО филиал Новоандреевский СДК за март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</si>
</sst>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3" name="TextBox 2"/>
        <xdr:cNvSpPr txBox="1"/>
      </xdr:nvSpPr>
      <xdr:spPr>
        <a:xfrm>
          <a:off x="8296275" y="0"/>
          <a:ext cx="206982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C1" sqref="C1:L1"/>
    </sheetView>
  </sheetViews>
  <sheetFormatPr defaultRowHeight="15" x14ac:dyDescent="0.25"/>
  <cols>
    <col min="1" max="1" width="6.28515625" customWidth="1"/>
    <col min="2" max="2" width="15.28515625" customWidth="1"/>
    <col min="3" max="3" width="14.28515625" customWidth="1"/>
    <col min="12" max="12" width="10.140625" customWidth="1"/>
  </cols>
  <sheetData>
    <row r="1" spans="1:14" ht="16.5" customHeight="1" x14ac:dyDescent="0.25">
      <c r="A1" s="1"/>
      <c r="C1" s="16" t="s">
        <v>61</v>
      </c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4" x14ac:dyDescent="0.25">
      <c r="A2" s="1"/>
      <c r="B2" s="1"/>
      <c r="C2" s="2"/>
      <c r="D2" s="2"/>
      <c r="E2" s="2"/>
      <c r="F2" s="2"/>
      <c r="G2" s="1"/>
      <c r="H2" s="1"/>
      <c r="I2" s="2"/>
      <c r="J2" s="2"/>
      <c r="K2" s="2"/>
      <c r="L2" s="2"/>
      <c r="M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x14ac:dyDescent="0.25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31.5" customHeight="1" x14ac:dyDescent="0.25">
      <c r="A6" s="5">
        <v>1</v>
      </c>
      <c r="B6" s="6" t="s">
        <v>60</v>
      </c>
      <c r="C6" s="6" t="s">
        <v>39</v>
      </c>
      <c r="D6" s="6" t="s">
        <v>15</v>
      </c>
      <c r="E6" s="6" t="s">
        <v>16</v>
      </c>
      <c r="F6" s="6" t="s">
        <v>52</v>
      </c>
      <c r="G6" s="7" t="s">
        <v>17</v>
      </c>
      <c r="H6" s="7" t="s">
        <v>18</v>
      </c>
      <c r="I6" s="7" t="s">
        <v>19</v>
      </c>
      <c r="J6" s="7">
        <v>11</v>
      </c>
      <c r="K6" s="7">
        <v>11</v>
      </c>
      <c r="L6" s="7">
        <v>0</v>
      </c>
      <c r="M6" s="7">
        <v>0</v>
      </c>
      <c r="N6" s="7">
        <v>0</v>
      </c>
    </row>
    <row r="7" spans="1:14" ht="33.75" x14ac:dyDescent="0.25">
      <c r="A7" s="5">
        <v>2</v>
      </c>
      <c r="B7" s="6" t="s">
        <v>53</v>
      </c>
      <c r="C7" s="6" t="s">
        <v>55</v>
      </c>
      <c r="D7" s="6" t="s">
        <v>15</v>
      </c>
      <c r="E7" s="6" t="s">
        <v>16</v>
      </c>
      <c r="F7" s="6" t="s">
        <v>52</v>
      </c>
      <c r="G7" s="7" t="s">
        <v>17</v>
      </c>
      <c r="H7" s="7" t="s">
        <v>18</v>
      </c>
      <c r="I7" s="7" t="s">
        <v>19</v>
      </c>
      <c r="J7" s="7">
        <v>8</v>
      </c>
      <c r="K7" s="7">
        <v>8</v>
      </c>
      <c r="L7" s="7">
        <v>0</v>
      </c>
      <c r="M7" s="7">
        <v>0</v>
      </c>
      <c r="N7" s="7">
        <v>0</v>
      </c>
    </row>
    <row r="8" spans="1:14" ht="42.75" customHeight="1" x14ac:dyDescent="0.25">
      <c r="A8" s="5">
        <v>3</v>
      </c>
      <c r="B8" s="6" t="s">
        <v>40</v>
      </c>
      <c r="C8" s="6" t="s">
        <v>25</v>
      </c>
      <c r="D8" s="6" t="s">
        <v>15</v>
      </c>
      <c r="E8" s="6" t="s">
        <v>16</v>
      </c>
      <c r="F8" s="6" t="s">
        <v>41</v>
      </c>
      <c r="G8" s="7" t="s">
        <v>17</v>
      </c>
      <c r="H8" s="7" t="s">
        <v>18</v>
      </c>
      <c r="I8" s="7" t="s">
        <v>19</v>
      </c>
      <c r="J8" s="7">
        <v>16</v>
      </c>
      <c r="K8" s="7">
        <v>11</v>
      </c>
      <c r="L8" s="7">
        <v>5</v>
      </c>
      <c r="M8" s="7">
        <v>0</v>
      </c>
      <c r="N8" s="7">
        <v>0</v>
      </c>
    </row>
    <row r="9" spans="1:14" ht="45" customHeight="1" x14ac:dyDescent="0.25">
      <c r="A9" s="5">
        <v>4</v>
      </c>
      <c r="B9" s="6" t="s">
        <v>56</v>
      </c>
      <c r="C9" s="6" t="s">
        <v>54</v>
      </c>
      <c r="D9" s="6" t="s">
        <v>15</v>
      </c>
      <c r="E9" s="6" t="s">
        <v>16</v>
      </c>
      <c r="F9" s="6" t="s">
        <v>52</v>
      </c>
      <c r="G9" s="7" t="s">
        <v>17</v>
      </c>
      <c r="H9" s="7" t="s">
        <v>18</v>
      </c>
      <c r="I9" s="7" t="s">
        <v>19</v>
      </c>
      <c r="J9" s="7">
        <v>11</v>
      </c>
      <c r="K9" s="7">
        <v>9</v>
      </c>
      <c r="L9" s="7">
        <v>2</v>
      </c>
      <c r="M9" s="7">
        <v>0</v>
      </c>
      <c r="N9" s="7">
        <v>0</v>
      </c>
    </row>
    <row r="10" spans="1:14" ht="25.5" x14ac:dyDescent="0.25">
      <c r="A10" s="8"/>
      <c r="B10" s="8" t="s">
        <v>20</v>
      </c>
      <c r="C10" s="8"/>
      <c r="D10" s="8"/>
      <c r="E10" s="8"/>
      <c r="F10" s="8"/>
      <c r="G10" s="8"/>
      <c r="H10" s="8"/>
      <c r="I10" s="8"/>
      <c r="J10" s="8">
        <v>46</v>
      </c>
      <c r="K10" s="8">
        <v>39</v>
      </c>
      <c r="L10" s="8">
        <v>7</v>
      </c>
      <c r="M10" s="8">
        <v>0</v>
      </c>
      <c r="N10" s="8">
        <v>0</v>
      </c>
    </row>
    <row r="11" spans="1:14" x14ac:dyDescent="0.25">
      <c r="A11" s="8"/>
      <c r="B11" s="8" t="s">
        <v>21</v>
      </c>
      <c r="C11" s="8"/>
      <c r="D11" s="8"/>
      <c r="E11" s="8"/>
      <c r="F11" s="8"/>
      <c r="G11" s="8"/>
      <c r="H11" s="8"/>
      <c r="I11" s="8"/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36" customHeight="1" x14ac:dyDescent="0.25">
      <c r="A12" s="8"/>
      <c r="B12" s="9" t="s">
        <v>22</v>
      </c>
      <c r="C12" s="9"/>
      <c r="D12" s="9"/>
      <c r="E12" s="9"/>
      <c r="F12" s="9"/>
      <c r="G12" s="9"/>
      <c r="H12" s="9"/>
      <c r="I12" s="9"/>
      <c r="J12" s="9">
        <v>46</v>
      </c>
      <c r="K12" s="9">
        <v>39</v>
      </c>
      <c r="L12" s="9">
        <f>SUM(L10,L11)</f>
        <v>7</v>
      </c>
      <c r="M12" s="9">
        <f>SUM(M10,M11)</f>
        <v>0</v>
      </c>
      <c r="N12" s="9">
        <v>0</v>
      </c>
    </row>
    <row r="13" spans="1:14" ht="32.25" customHeight="1" x14ac:dyDescent="0.25">
      <c r="A13" s="10">
        <v>5</v>
      </c>
      <c r="B13" s="11" t="s">
        <v>42</v>
      </c>
      <c r="C13" s="11" t="s">
        <v>25</v>
      </c>
      <c r="D13" s="11" t="s">
        <v>23</v>
      </c>
      <c r="E13" s="11" t="s">
        <v>24</v>
      </c>
      <c r="F13" s="11" t="s">
        <v>41</v>
      </c>
      <c r="G13" s="11" t="s">
        <v>17</v>
      </c>
      <c r="H13" s="11" t="s">
        <v>18</v>
      </c>
      <c r="I13" s="11" t="s">
        <v>19</v>
      </c>
      <c r="J13" s="11">
        <v>8</v>
      </c>
      <c r="K13" s="11">
        <v>0</v>
      </c>
      <c r="L13" s="11">
        <v>0</v>
      </c>
      <c r="M13" s="11">
        <v>4</v>
      </c>
      <c r="N13" s="11">
        <v>4</v>
      </c>
    </row>
    <row r="14" spans="1:14" ht="39.75" customHeight="1" x14ac:dyDescent="0.25">
      <c r="A14" s="8"/>
      <c r="B14" s="9" t="s">
        <v>26</v>
      </c>
      <c r="C14" s="9"/>
      <c r="D14" s="9"/>
      <c r="E14" s="9"/>
      <c r="F14" s="9"/>
      <c r="G14" s="9"/>
      <c r="H14" s="9"/>
      <c r="I14" s="9"/>
      <c r="J14" s="9">
        <v>8</v>
      </c>
      <c r="K14" s="9">
        <v>0</v>
      </c>
      <c r="L14" s="9">
        <v>0</v>
      </c>
      <c r="M14" s="9">
        <v>4</v>
      </c>
      <c r="N14" s="9">
        <v>4</v>
      </c>
    </row>
    <row r="15" spans="1:14" ht="25.5" x14ac:dyDescent="0.25">
      <c r="A15" s="8"/>
      <c r="B15" s="8" t="s">
        <v>20</v>
      </c>
      <c r="C15" s="8"/>
      <c r="D15" s="8"/>
      <c r="E15" s="8"/>
      <c r="F15" s="8"/>
      <c r="G15" s="8"/>
      <c r="H15" s="8"/>
      <c r="I15" s="8"/>
      <c r="J15" s="8">
        <v>8</v>
      </c>
      <c r="K15" s="8">
        <f>SUM(K14)</f>
        <v>0</v>
      </c>
      <c r="L15" s="8">
        <f>SUM(L14)</f>
        <v>0</v>
      </c>
      <c r="M15" s="8">
        <f>SUM(M14)</f>
        <v>4</v>
      </c>
      <c r="N15" s="8">
        <v>4</v>
      </c>
    </row>
    <row r="16" spans="1:14" x14ac:dyDescent="0.25">
      <c r="A16" s="20" t="s">
        <v>27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ht="22.5" x14ac:dyDescent="0.25">
      <c r="A17" s="12">
        <v>6</v>
      </c>
      <c r="B17" s="6" t="s">
        <v>43</v>
      </c>
      <c r="C17" s="6" t="s">
        <v>44</v>
      </c>
      <c r="D17" s="6" t="s">
        <v>15</v>
      </c>
      <c r="E17" s="6" t="s">
        <v>16</v>
      </c>
      <c r="F17" s="6" t="s">
        <v>41</v>
      </c>
      <c r="G17" s="7" t="s">
        <v>32</v>
      </c>
      <c r="H17" s="7" t="s">
        <v>33</v>
      </c>
      <c r="I17" s="7" t="s">
        <v>19</v>
      </c>
      <c r="J17" s="7">
        <v>26</v>
      </c>
      <c r="K17" s="7">
        <v>26</v>
      </c>
      <c r="L17" s="7">
        <v>0</v>
      </c>
      <c r="M17" s="7">
        <v>0</v>
      </c>
      <c r="N17" s="7">
        <v>0</v>
      </c>
    </row>
    <row r="18" spans="1:14" ht="22.5" x14ac:dyDescent="0.25">
      <c r="A18" s="12">
        <v>7</v>
      </c>
      <c r="B18" s="6" t="s">
        <v>45</v>
      </c>
      <c r="C18" s="6" t="s">
        <v>47</v>
      </c>
      <c r="D18" s="6"/>
      <c r="E18" s="6" t="s">
        <v>24</v>
      </c>
      <c r="F18" s="6" t="s">
        <v>51</v>
      </c>
      <c r="G18" s="7" t="s">
        <v>32</v>
      </c>
      <c r="H18" s="7" t="s">
        <v>33</v>
      </c>
      <c r="I18" s="7" t="s">
        <v>19</v>
      </c>
      <c r="J18" s="7">
        <v>3</v>
      </c>
      <c r="K18" s="7">
        <v>0</v>
      </c>
      <c r="L18" s="7">
        <v>0</v>
      </c>
      <c r="M18" s="7">
        <v>3</v>
      </c>
      <c r="N18" s="7">
        <v>0</v>
      </c>
    </row>
    <row r="19" spans="1:14" ht="22.5" x14ac:dyDescent="0.25">
      <c r="A19" s="12">
        <v>8</v>
      </c>
      <c r="B19" s="6" t="s">
        <v>58</v>
      </c>
      <c r="C19" s="6" t="s">
        <v>44</v>
      </c>
      <c r="D19" s="6"/>
      <c r="E19" s="6" t="s">
        <v>57</v>
      </c>
      <c r="F19" s="6" t="s">
        <v>52</v>
      </c>
      <c r="G19" s="7" t="s">
        <v>32</v>
      </c>
      <c r="H19" s="7" t="s">
        <v>33</v>
      </c>
      <c r="I19" s="7" t="s">
        <v>19</v>
      </c>
      <c r="J19" s="7">
        <v>6</v>
      </c>
      <c r="K19" s="7">
        <v>0</v>
      </c>
      <c r="L19" s="7">
        <v>6</v>
      </c>
      <c r="M19" s="7">
        <v>0</v>
      </c>
      <c r="N19" s="7">
        <v>0</v>
      </c>
    </row>
    <row r="20" spans="1:14" ht="22.5" x14ac:dyDescent="0.25">
      <c r="A20" s="12">
        <v>9</v>
      </c>
      <c r="B20" s="6" t="s">
        <v>46</v>
      </c>
      <c r="C20" s="6" t="s">
        <v>48</v>
      </c>
      <c r="D20" s="6"/>
      <c r="E20" s="6" t="s">
        <v>24</v>
      </c>
      <c r="F20" s="6" t="s">
        <v>51</v>
      </c>
      <c r="G20" s="7" t="s">
        <v>32</v>
      </c>
      <c r="H20" s="7" t="s">
        <v>33</v>
      </c>
      <c r="I20" s="7" t="s">
        <v>19</v>
      </c>
      <c r="J20" s="7">
        <v>4</v>
      </c>
      <c r="K20" s="7">
        <v>0</v>
      </c>
      <c r="L20" s="7">
        <v>0</v>
      </c>
      <c r="M20" s="7">
        <v>4</v>
      </c>
      <c r="N20" s="7">
        <v>0</v>
      </c>
    </row>
    <row r="21" spans="1:14" ht="22.5" x14ac:dyDescent="0.25">
      <c r="A21" s="12">
        <v>10</v>
      </c>
      <c r="B21" s="6" t="s">
        <v>59</v>
      </c>
      <c r="C21" s="6" t="s">
        <v>44</v>
      </c>
      <c r="D21" s="6"/>
      <c r="E21" s="6" t="s">
        <v>24</v>
      </c>
      <c r="F21" s="6" t="s">
        <v>41</v>
      </c>
      <c r="G21" s="7" t="s">
        <v>32</v>
      </c>
      <c r="H21" s="7" t="s">
        <v>33</v>
      </c>
      <c r="I21" s="7" t="s">
        <v>19</v>
      </c>
      <c r="J21" s="7">
        <v>10</v>
      </c>
      <c r="K21" s="7">
        <v>0</v>
      </c>
      <c r="L21" s="7">
        <v>0</v>
      </c>
      <c r="M21" s="7">
        <v>0</v>
      </c>
      <c r="N21" s="7">
        <v>10</v>
      </c>
    </row>
    <row r="22" spans="1:14" ht="25.5" x14ac:dyDescent="0.25">
      <c r="A22" s="8"/>
      <c r="B22" s="8" t="s">
        <v>28</v>
      </c>
      <c r="C22" s="8"/>
      <c r="D22" s="8"/>
      <c r="E22" s="8"/>
      <c r="F22" s="8"/>
      <c r="G22" s="8"/>
      <c r="H22" s="8"/>
      <c r="I22" s="8"/>
      <c r="J22" s="8">
        <v>49</v>
      </c>
      <c r="K22" s="8">
        <v>26</v>
      </c>
      <c r="L22" s="8">
        <v>6</v>
      </c>
      <c r="M22" s="8">
        <v>7</v>
      </c>
      <c r="N22" s="8">
        <v>10</v>
      </c>
    </row>
    <row r="23" spans="1:14" x14ac:dyDescent="0.25">
      <c r="A23" s="8"/>
      <c r="B23" s="8" t="s">
        <v>21</v>
      </c>
      <c r="C23" s="8"/>
      <c r="D23" s="8"/>
      <c r="E23" s="8"/>
      <c r="F23" s="8"/>
      <c r="G23" s="8"/>
      <c r="H23" s="8"/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x14ac:dyDescent="0.25">
      <c r="A24" s="17" t="s">
        <v>29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ht="22.5" x14ac:dyDescent="0.25">
      <c r="A25" s="11">
        <v>11</v>
      </c>
      <c r="B25" s="11" t="s">
        <v>49</v>
      </c>
      <c r="C25" s="11" t="s">
        <v>30</v>
      </c>
      <c r="D25" s="11" t="s">
        <v>31</v>
      </c>
      <c r="E25" s="11" t="s">
        <v>50</v>
      </c>
      <c r="F25" s="11" t="s">
        <v>51</v>
      </c>
      <c r="G25" s="11" t="s">
        <v>32</v>
      </c>
      <c r="H25" s="11" t="s">
        <v>33</v>
      </c>
      <c r="I25" s="11" t="s">
        <v>19</v>
      </c>
      <c r="J25" s="11">
        <v>14</v>
      </c>
      <c r="K25" s="11">
        <v>0</v>
      </c>
      <c r="L25" s="11">
        <v>14</v>
      </c>
      <c r="M25" s="11">
        <v>0</v>
      </c>
      <c r="N25" s="11">
        <v>0</v>
      </c>
    </row>
    <row r="26" spans="1:14" ht="38.25" x14ac:dyDescent="0.25">
      <c r="A26" s="13"/>
      <c r="B26" s="8" t="s">
        <v>34</v>
      </c>
      <c r="C26" s="13"/>
      <c r="D26" s="13"/>
      <c r="E26" s="13"/>
      <c r="F26" s="13"/>
      <c r="G26" s="13"/>
      <c r="H26" s="13"/>
      <c r="I26" s="13"/>
      <c r="J26" s="13">
        <v>14</v>
      </c>
      <c r="K26" s="13">
        <v>0</v>
      </c>
      <c r="L26" s="13">
        <v>14</v>
      </c>
      <c r="M26" s="13">
        <v>0</v>
      </c>
      <c r="N26" s="13">
        <v>0</v>
      </c>
    </row>
    <row r="27" spans="1:14" x14ac:dyDescent="0.25">
      <c r="A27" s="13"/>
      <c r="B27" s="8" t="s">
        <v>35</v>
      </c>
      <c r="C27" s="13"/>
      <c r="D27" s="13"/>
      <c r="E27" s="13"/>
      <c r="F27" s="13"/>
      <c r="G27" s="13"/>
      <c r="H27" s="13"/>
      <c r="I27" s="13"/>
      <c r="J27" s="13">
        <v>14</v>
      </c>
      <c r="K27" s="13">
        <v>0</v>
      </c>
      <c r="L27" s="13">
        <v>14</v>
      </c>
      <c r="M27" s="13">
        <v>0</v>
      </c>
      <c r="N27" s="13">
        <v>0</v>
      </c>
    </row>
    <row r="28" spans="1:14" ht="18" x14ac:dyDescent="0.25">
      <c r="A28" s="13"/>
      <c r="B28" s="14" t="s">
        <v>21</v>
      </c>
      <c r="C28" s="14"/>
      <c r="D28" s="14"/>
      <c r="E28" s="14"/>
      <c r="F28" s="14"/>
      <c r="G28" s="14"/>
      <c r="H28" s="14"/>
      <c r="I28" s="14"/>
      <c r="J28" s="14">
        <f>SUM(J23+J11)</f>
        <v>0</v>
      </c>
      <c r="K28" s="14">
        <f>SUM(K23+K11)</f>
        <v>0</v>
      </c>
      <c r="L28" s="14">
        <f>SUM(L23+L11)</f>
        <v>0</v>
      </c>
      <c r="M28" s="14">
        <f>SUM(M23+M11)</f>
        <v>0</v>
      </c>
      <c r="N28" s="14">
        <f>SUM(N23+N11)</f>
        <v>0</v>
      </c>
    </row>
    <row r="29" spans="1:14" ht="18" x14ac:dyDescent="0.25">
      <c r="A29" s="13"/>
      <c r="B29" s="14" t="s">
        <v>36</v>
      </c>
      <c r="C29" s="14"/>
      <c r="D29" s="14"/>
      <c r="E29" s="14"/>
      <c r="F29" s="14"/>
      <c r="G29" s="14"/>
      <c r="H29" s="14"/>
      <c r="I29" s="14"/>
      <c r="J29" s="14">
        <v>72</v>
      </c>
      <c r="K29" s="14">
        <v>65</v>
      </c>
      <c r="L29" s="14">
        <v>21</v>
      </c>
      <c r="M29" s="14">
        <v>0</v>
      </c>
      <c r="N29" s="14">
        <v>0</v>
      </c>
    </row>
    <row r="30" spans="1:14" ht="18" x14ac:dyDescent="0.25">
      <c r="A30" s="13"/>
      <c r="B30" s="14" t="s">
        <v>37</v>
      </c>
      <c r="C30" s="14"/>
      <c r="D30" s="14"/>
      <c r="E30" s="14"/>
      <c r="F30" s="14"/>
      <c r="G30" s="14"/>
      <c r="H30" s="14"/>
      <c r="I30" s="14"/>
      <c r="J30" s="14">
        <v>45</v>
      </c>
      <c r="K30" s="14">
        <v>0</v>
      </c>
      <c r="L30" s="14">
        <v>0</v>
      </c>
      <c r="M30" s="14">
        <v>11</v>
      </c>
      <c r="N30" s="14">
        <v>20</v>
      </c>
    </row>
    <row r="31" spans="1:14" ht="18" x14ac:dyDescent="0.25">
      <c r="A31" s="13"/>
      <c r="B31" s="15" t="s">
        <v>38</v>
      </c>
      <c r="C31" s="15"/>
      <c r="D31" s="15"/>
      <c r="E31" s="15"/>
      <c r="F31" s="15"/>
      <c r="G31" s="15"/>
      <c r="H31" s="15"/>
      <c r="I31" s="15"/>
      <c r="J31" s="15">
        <f>SUM(J29:J30)</f>
        <v>117</v>
      </c>
      <c r="K31" s="15">
        <f>SUM(K29:K30)</f>
        <v>65</v>
      </c>
      <c r="L31" s="15">
        <f>SUM(L29:L30)</f>
        <v>21</v>
      </c>
      <c r="M31" s="15">
        <f>SUM(M29:M30)</f>
        <v>11</v>
      </c>
      <c r="N31" s="15">
        <v>20</v>
      </c>
    </row>
  </sheetData>
  <mergeCells count="4">
    <mergeCell ref="C1:L1"/>
    <mergeCell ref="A5:N5"/>
    <mergeCell ref="A16:N16"/>
    <mergeCell ref="A24:N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2017-03-29T09:36:02Z</dcterms:modified>
</cp:coreProperties>
</file>